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Zach\Downloads\"/>
    </mc:Choice>
  </mc:AlternateContent>
  <xr:revisionPtr revIDLastSave="0" documentId="13_ncr:40009_{D1F5E663-D8C5-4524-83C0-472D01A48EB9}" xr6:coauthVersionLast="47" xr6:coauthVersionMax="47" xr10:uidLastSave="{00000000-0000-0000-0000-000000000000}"/>
  <bookViews>
    <workbookView xWindow="28680" yWindow="-120" windowWidth="29040" windowHeight="15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/>
  <c r="S18" i="1"/>
  <c r="S10" i="1"/>
  <c r="S11" i="1"/>
  <c r="S12" i="1"/>
  <c r="S13" i="1"/>
  <c r="S14" i="1"/>
  <c r="S9" i="1"/>
  <c r="V12" i="1"/>
  <c r="V11" i="1"/>
  <c r="I45" i="1"/>
  <c r="J45" i="1"/>
  <c r="I44" i="1"/>
  <c r="J44" i="1"/>
  <c r="I43" i="1"/>
  <c r="J43" i="1"/>
  <c r="I42" i="1"/>
  <c r="J42" i="1"/>
  <c r="J46" i="1" s="1"/>
  <c r="J48" i="1" s="1"/>
  <c r="I48" i="1" s="1"/>
  <c r="I41" i="1"/>
  <c r="J41" i="1"/>
  <c r="I40" i="1"/>
  <c r="J40" i="1"/>
  <c r="I39" i="1"/>
  <c r="J39" i="1"/>
  <c r="I8" i="1"/>
  <c r="J8" i="1"/>
  <c r="B9" i="1"/>
  <c r="B10" i="1"/>
  <c r="B11" i="1" s="1"/>
  <c r="B12" i="1" s="1"/>
  <c r="B13" i="1" s="1"/>
  <c r="B14" i="1" s="1"/>
  <c r="B23" i="1" s="1"/>
  <c r="B24" i="1" s="1"/>
  <c r="B25" i="1" s="1"/>
  <c r="B26" i="1" s="1"/>
  <c r="B27" i="1" s="1"/>
  <c r="B28" i="1" s="1"/>
  <c r="B29" i="1" s="1"/>
  <c r="B39" i="1" s="1"/>
  <c r="B40" i="1" s="1"/>
  <c r="B41" i="1" s="1"/>
  <c r="B42" i="1" s="1"/>
  <c r="B43" i="1" s="1"/>
  <c r="B44" i="1" s="1"/>
  <c r="B45" i="1" s="1"/>
  <c r="I9" i="1"/>
  <c r="J9" i="1"/>
  <c r="T11" i="1"/>
  <c r="U11" i="1"/>
  <c r="T12" i="1"/>
  <c r="U12" i="1"/>
  <c r="I14" i="1"/>
  <c r="J14" i="1"/>
  <c r="I23" i="1"/>
  <c r="J23" i="1"/>
  <c r="J30" i="1" s="1"/>
  <c r="J32" i="1" s="1"/>
  <c r="I32" i="1" s="1"/>
  <c r="I24" i="1"/>
  <c r="J24" i="1"/>
  <c r="I25" i="1"/>
  <c r="J25" i="1"/>
  <c r="I26" i="1"/>
  <c r="J26" i="1"/>
  <c r="I27" i="1"/>
  <c r="J27" i="1"/>
  <c r="I28" i="1"/>
  <c r="J28" i="1"/>
  <c r="I29" i="1"/>
  <c r="J29" i="1"/>
  <c r="U39" i="1"/>
  <c r="J15" i="1" l="1"/>
  <c r="J17" i="1" l="1"/>
  <c r="I17" i="1" l="1"/>
  <c r="S15" i="1"/>
  <c r="S8" i="1"/>
  <c r="S16" i="1" s="1"/>
</calcChain>
</file>

<file path=xl/comments1.xml><?xml version="1.0" encoding="utf-8"?>
<comments xmlns="http://schemas.openxmlformats.org/spreadsheetml/2006/main">
  <authors>
    <author>wws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type name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>type position here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type employee number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</rPr>
          <t>type location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 xml:space="preserve">type scheduled hours per week here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type scheduled hours per week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type scheduled hours per week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type first day of week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 xml:space="preserve">type explanation of early/late time on these lines-also professional day info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 xml:space="preserve">enter sick hours for week one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 xml:space="preserve">enter sick hours for week two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0" shapeId="0">
      <text>
        <r>
          <rPr>
            <b/>
            <sz val="8"/>
            <color indexed="81"/>
            <rFont val="Tahoma"/>
            <family val="2"/>
          </rPr>
          <t xml:space="preserve">enter sick hours for week two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enter personal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for week one
</t>
        </r>
      </text>
    </comment>
    <comment ref="Q10" authorId="0" shapeId="0">
      <text>
        <r>
          <rPr>
            <b/>
            <sz val="8"/>
            <color indexed="81"/>
            <rFont val="Tahoma"/>
            <family val="2"/>
          </rPr>
          <t>enter personal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R10" authorId="0" shapeId="0">
      <text>
        <r>
          <rPr>
            <b/>
            <sz val="8"/>
            <color indexed="81"/>
            <rFont val="Tahoma"/>
            <family val="2"/>
          </rPr>
          <t>enter personal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enter family illness hours for week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enter family illness hours for week two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>enter family illness hours for week two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>
      <text>
        <r>
          <rPr>
            <b/>
            <sz val="8"/>
            <color indexed="81"/>
            <rFont val="Tahoma"/>
            <family val="2"/>
          </rPr>
          <t>enter vacation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one</t>
        </r>
      </text>
    </comment>
    <comment ref="Q12" authorId="0" shapeId="0">
      <text>
        <r>
          <rPr>
            <b/>
            <sz val="8"/>
            <color indexed="81"/>
            <rFont val="Tahoma"/>
            <family val="2"/>
          </rPr>
          <t>enter vacation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R12" authorId="0" shapeId="0">
      <text>
        <r>
          <rPr>
            <b/>
            <sz val="8"/>
            <color indexed="81"/>
            <rFont val="Tahoma"/>
            <family val="2"/>
          </rPr>
          <t>enter vacation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 xml:space="preserve">enter professional hours </t>
        </r>
        <r>
          <rPr>
            <b/>
            <sz val="8"/>
            <color indexed="81"/>
            <rFont val="Tahoma"/>
            <family val="2"/>
          </rPr>
          <t>for week one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 xml:space="preserve">enter professional  hours 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 xml:space="preserve">enter professional  hours 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</rPr>
          <t>enter other hours for week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>enter other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R14" authorId="0" shapeId="0">
      <text>
        <r>
          <rPr>
            <b/>
            <sz val="8"/>
            <color indexed="81"/>
            <rFont val="Tahoma"/>
            <family val="2"/>
          </rPr>
          <t>enter other hours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for week two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type explanation of early/late time on these lines-also professional day info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9" authorId="0" shapeId="0">
      <text>
        <r>
          <rPr>
            <b/>
            <sz val="8"/>
            <color indexed="81"/>
            <rFont val="Tahoma"/>
            <family val="2"/>
          </rPr>
          <t>type explanation of early/late time on these lines-also professional day info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<sst xmlns="http://schemas.openxmlformats.org/spreadsheetml/2006/main" count="105" uniqueCount="49">
  <si>
    <t>Name:</t>
  </si>
  <si>
    <t>Position:</t>
  </si>
  <si>
    <t>Employee #</t>
  </si>
  <si>
    <t>First Week</t>
  </si>
  <si>
    <t>Time</t>
  </si>
  <si>
    <t>Date</t>
  </si>
  <si>
    <t>In</t>
  </si>
  <si>
    <t>Out</t>
  </si>
  <si>
    <t>M</t>
  </si>
  <si>
    <t>T</t>
  </si>
  <si>
    <t>W</t>
  </si>
  <si>
    <t>F</t>
  </si>
  <si>
    <t>Hours</t>
  </si>
  <si>
    <t>Total Hours Worked</t>
  </si>
  <si>
    <t>Vacation</t>
  </si>
  <si>
    <t>Worked</t>
  </si>
  <si>
    <t>Total</t>
  </si>
  <si>
    <t>Second Week</t>
  </si>
  <si>
    <t>I certify that I have worked each of the times specified on this time sheet.</t>
  </si>
  <si>
    <t>Explanation</t>
  </si>
  <si>
    <t>Regular</t>
  </si>
  <si>
    <t>Personal</t>
  </si>
  <si>
    <t>Other</t>
  </si>
  <si>
    <t>Signature</t>
  </si>
  <si>
    <t>As the supervisor, I certify that all reported times are correct and that if any overtime was worked, it was pre-approved by me or another designated person.</t>
  </si>
  <si>
    <t>Sa</t>
  </si>
  <si>
    <t>Th</t>
  </si>
  <si>
    <t>Su</t>
  </si>
  <si>
    <t>Reg Hrs</t>
  </si>
  <si>
    <t>OT Hours</t>
  </si>
  <si>
    <t>Week 1</t>
  </si>
  <si>
    <t>Week 2</t>
  </si>
  <si>
    <t>Week One</t>
  </si>
  <si>
    <t>Week Two</t>
  </si>
  <si>
    <t xml:space="preserve">week one </t>
  </si>
  <si>
    <t>Scheduled hours per week:</t>
  </si>
  <si>
    <t>week two</t>
  </si>
  <si>
    <t>Professional</t>
  </si>
  <si>
    <t xml:space="preserve">Sick </t>
  </si>
  <si>
    <t>Hours In Excess of 40 hours worked</t>
  </si>
  <si>
    <t>Week 3</t>
  </si>
  <si>
    <t>week three</t>
  </si>
  <si>
    <t>Week Three</t>
  </si>
  <si>
    <t>Three Week Summary</t>
  </si>
  <si>
    <t>Fam Illness</t>
  </si>
  <si>
    <t>Third Week</t>
  </si>
  <si>
    <t>Location:</t>
  </si>
  <si>
    <t xml:space="preserve">Pay Period Start Date:  </t>
  </si>
  <si>
    <t xml:space="preserve">Pay Period End 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</si>
</sst>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"/>
  </numFmts>
  <fonts count="18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10"/>
      <color indexed="58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Border="1"/>
    <xf numFmtId="20" fontId="0" fillId="0" borderId="1" xfId="0" applyNumberFormat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0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2" fontId="0" fillId="0" borderId="5" xfId="0" applyNumberFormat="1" applyBorder="1" applyProtection="1"/>
    <xf numFmtId="0" fontId="0" fillId="0" borderId="5" xfId="0" applyBorder="1" applyProtection="1"/>
    <xf numFmtId="2" fontId="0" fillId="0" borderId="3" xfId="0" applyNumberFormat="1" applyBorder="1" applyProtection="1"/>
    <xf numFmtId="0" fontId="4" fillId="0" borderId="0" xfId="0" applyFont="1" applyAlignment="1" applyProtection="1">
      <alignment vertical="top"/>
    </xf>
    <xf numFmtId="0" fontId="3" fillId="0" borderId="6" xfId="0" applyFont="1" applyBorder="1" applyProtection="1"/>
    <xf numFmtId="0" fontId="0" fillId="0" borderId="7" xfId="0" applyBorder="1" applyAlignment="1" applyProtection="1">
      <alignment horizontal="center"/>
    </xf>
    <xf numFmtId="0" fontId="0" fillId="0" borderId="2" xfId="0" applyBorder="1" applyProtection="1"/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2" fillId="0" borderId="10" xfId="0" applyNumberFormat="1" applyFont="1" applyBorder="1" applyProtection="1"/>
    <xf numFmtId="18" fontId="7" fillId="0" borderId="3" xfId="0" applyNumberFormat="1" applyFont="1" applyBorder="1" applyProtection="1">
      <protection locked="0"/>
    </xf>
    <xf numFmtId="2" fontId="6" fillId="0" borderId="5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Protection="1"/>
    <xf numFmtId="0" fontId="6" fillId="0" borderId="11" xfId="0" applyFont="1" applyBorder="1" applyProtection="1"/>
    <xf numFmtId="15" fontId="2" fillId="0" borderId="6" xfId="0" applyNumberFormat="1" applyFont="1" applyBorder="1" applyProtection="1"/>
    <xf numFmtId="0" fontId="3" fillId="0" borderId="6" xfId="0" applyFont="1" applyBorder="1" applyAlignment="1" applyProtection="1">
      <alignment horizontal="right"/>
    </xf>
    <xf numFmtId="18" fontId="7" fillId="0" borderId="12" xfId="0" applyNumberFormat="1" applyFont="1" applyBorder="1" applyAlignment="1" applyProtection="1">
      <protection locked="0"/>
    </xf>
    <xf numFmtId="18" fontId="7" fillId="0" borderId="5" xfId="0" applyNumberFormat="1" applyFont="1" applyBorder="1" applyProtection="1">
      <protection locked="0"/>
    </xf>
    <xf numFmtId="2" fontId="0" fillId="0" borderId="0" xfId="0" applyNumberFormat="1"/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2" fontId="9" fillId="0" borderId="2" xfId="0" applyNumberFormat="1" applyFont="1" applyBorder="1" applyProtection="1"/>
    <xf numFmtId="0" fontId="6" fillId="0" borderId="11" xfId="0" applyFont="1" applyBorder="1" applyAlignment="1" applyProtection="1">
      <alignment horizontal="left"/>
      <protection locked="0"/>
    </xf>
    <xf numFmtId="0" fontId="13" fillId="0" borderId="0" xfId="0" applyFont="1" applyProtection="1"/>
    <xf numFmtId="2" fontId="13" fillId="0" borderId="0" xfId="0" applyNumberFormat="1" applyFont="1" applyProtection="1"/>
    <xf numFmtId="0" fontId="0" fillId="0" borderId="4" xfId="0" applyBorder="1" applyAlignment="1" applyProtection="1">
      <alignment horizontal="center"/>
    </xf>
    <xf numFmtId="0" fontId="0" fillId="0" borderId="13" xfId="0" applyBorder="1" applyProtection="1"/>
    <xf numFmtId="18" fontId="10" fillId="0" borderId="5" xfId="0" applyNumberFormat="1" applyFont="1" applyBorder="1" applyAlignment="1" applyProtection="1">
      <alignment horizontal="center"/>
      <protection locked="0"/>
    </xf>
    <xf numFmtId="2" fontId="16" fillId="0" borderId="5" xfId="0" applyNumberFormat="1" applyFont="1" applyBorder="1" applyProtection="1"/>
    <xf numFmtId="2" fontId="17" fillId="0" borderId="5" xfId="0" applyNumberFormat="1" applyFont="1" applyBorder="1" applyProtection="1"/>
    <xf numFmtId="0" fontId="9" fillId="0" borderId="6" xfId="0" applyFont="1" applyBorder="1" applyProtection="1"/>
    <xf numFmtId="0" fontId="0" fillId="0" borderId="6" xfId="0" applyBorder="1" applyProtection="1">
      <protection locked="0"/>
    </xf>
    <xf numFmtId="18" fontId="7" fillId="0" borderId="3" xfId="0" applyNumberFormat="1" applyFont="1" applyBorder="1" applyAlignment="1" applyProtection="1">
      <protection locked="0"/>
    </xf>
    <xf numFmtId="2" fontId="15" fillId="0" borderId="5" xfId="0" applyNumberFormat="1" applyFont="1" applyBorder="1" applyProtection="1"/>
    <xf numFmtId="0" fontId="9" fillId="0" borderId="0" xfId="0" applyFont="1" applyAlignment="1" applyProtection="1">
      <alignment horizontal="right"/>
    </xf>
    <xf numFmtId="0" fontId="0" fillId="0" borderId="0" xfId="0" applyAlignment="1"/>
    <xf numFmtId="0" fontId="0" fillId="0" borderId="6" xfId="0" applyBorder="1"/>
    <xf numFmtId="0" fontId="3" fillId="0" borderId="6" xfId="0" applyFont="1" applyBorder="1" applyAlignment="1" applyProtection="1">
      <alignment horizontal="left"/>
    </xf>
    <xf numFmtId="0" fontId="0" fillId="0" borderId="14" xfId="0" applyBorder="1" applyAlignment="1">
      <alignment vertical="top" wrapText="1"/>
    </xf>
    <xf numFmtId="165" fontId="6" fillId="2" borderId="12" xfId="0" applyNumberFormat="1" applyFont="1" applyFill="1" applyBorder="1" applyProtection="1"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165" fontId="0" fillId="0" borderId="3" xfId="0" applyNumberFormat="1" applyFill="1" applyBorder="1" applyProtection="1"/>
    <xf numFmtId="165" fontId="9" fillId="0" borderId="15" xfId="0" applyNumberFormat="1" applyFont="1" applyFill="1" applyBorder="1" applyProtection="1"/>
    <xf numFmtId="165" fontId="0" fillId="0" borderId="5" xfId="0" applyNumberFormat="1" applyFill="1" applyBorder="1" applyProtection="1"/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4" fontId="6" fillId="2" borderId="6" xfId="0" applyNumberFormat="1" applyFont="1" applyFill="1" applyBorder="1" applyAlignment="1" applyProtection="1">
      <alignment horizontal="left"/>
      <protection locked="0"/>
    </xf>
    <xf numFmtId="14" fontId="6" fillId="2" borderId="1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2" fontId="6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2" fontId="9" fillId="0" borderId="0" xfId="0" applyNumberFormat="1" applyFont="1" applyBorder="1" applyProtection="1"/>
    <xf numFmtId="2" fontId="6" fillId="0" borderId="0" xfId="0" applyNumberFormat="1" applyFont="1" applyFill="1" applyBorder="1" applyProtection="1">
      <protection locked="0"/>
    </xf>
    <xf numFmtId="0" fontId="4" fillId="0" borderId="14" xfId="0" applyFont="1" applyBorder="1" applyAlignment="1" applyProtection="1">
      <alignment wrapText="1"/>
    </xf>
    <xf numFmtId="0" fontId="0" fillId="0" borderId="14" xfId="0" applyBorder="1" applyAlignment="1"/>
    <xf numFmtId="0" fontId="0" fillId="0" borderId="0" xfId="0" applyAlignment="1"/>
    <xf numFmtId="0" fontId="1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Normal="100" workbookViewId="0">
      <selection activeCell="C8" sqref="C8"/>
    </sheetView>
  </sheetViews>
  <sheetFormatPr defaultRowHeight="12.75" x14ac:dyDescent="0.2"/>
  <cols>
    <col min="1" max="2" width="5.7109375" style="3" customWidth="1"/>
    <col min="3" max="8" width="7.5703125" style="3" customWidth="1"/>
    <col min="9" max="9" width="7.7109375" hidden="1" customWidth="1"/>
    <col min="10" max="10" width="8.28515625" style="9" customWidth="1"/>
    <col min="11" max="11" width="5.5703125" style="3" customWidth="1"/>
    <col min="12" max="12" width="37.85546875" style="3" customWidth="1"/>
    <col min="13" max="13" width="7.85546875" style="3" customWidth="1"/>
    <col min="14" max="14" width="3.5703125" style="3" customWidth="1"/>
    <col min="15" max="17" width="11.28515625" style="3" customWidth="1"/>
    <col min="18" max="18" width="11.140625" style="3" customWidth="1"/>
    <col min="20" max="22" width="9.140625" hidden="1" customWidth="1"/>
  </cols>
  <sheetData>
    <row r="1" spans="1:22" x14ac:dyDescent="0.2">
      <c r="A1" s="49" t="s">
        <v>0</v>
      </c>
      <c r="B1" s="29"/>
      <c r="C1" s="29"/>
      <c r="D1" s="29"/>
      <c r="E1" s="50"/>
      <c r="I1" s="8"/>
      <c r="J1" s="8"/>
      <c r="K1" s="23" t="s">
        <v>1</v>
      </c>
      <c r="L1" s="30"/>
      <c r="M1" s="31"/>
      <c r="N1" s="9"/>
      <c r="O1" s="25" t="s">
        <v>2</v>
      </c>
      <c r="P1" s="29"/>
      <c r="Q1" s="25"/>
    </row>
    <row r="2" spans="1:22" ht="13.5" thickBot="1" x14ac:dyDescent="0.25">
      <c r="A2" s="9"/>
      <c r="B2" s="9"/>
      <c r="C2" s="9"/>
      <c r="D2" s="9"/>
      <c r="F2" s="29" t="s">
        <v>30</v>
      </c>
      <c r="G2" s="29" t="s">
        <v>31</v>
      </c>
      <c r="H2" s="29" t="s">
        <v>40</v>
      </c>
      <c r="K2" s="23" t="s">
        <v>46</v>
      </c>
      <c r="L2" s="30"/>
      <c r="M2" s="32"/>
      <c r="N2" s="9"/>
      <c r="O2" s="9"/>
      <c r="P2" s="9"/>
      <c r="Q2" s="9"/>
      <c r="R2" s="9"/>
    </row>
    <row r="3" spans="1:22" ht="13.5" thickBot="1" x14ac:dyDescent="0.25">
      <c r="A3" s="9"/>
      <c r="B3" s="9"/>
      <c r="C3" s="9"/>
      <c r="D3" s="9"/>
      <c r="E3" s="23" t="s">
        <v>35</v>
      </c>
      <c r="F3" s="59"/>
      <c r="G3" s="59"/>
      <c r="H3" s="59"/>
      <c r="K3" s="9"/>
      <c r="P3" s="53" t="s">
        <v>47</v>
      </c>
      <c r="Q3" s="65"/>
      <c r="R3" s="63"/>
      <c r="S3" s="63"/>
    </row>
    <row r="4" spans="1:22" ht="15" x14ac:dyDescent="0.2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9"/>
      <c r="P4" s="53" t="s">
        <v>48</v>
      </c>
      <c r="Q4" s="66"/>
      <c r="R4" s="64"/>
      <c r="S4" s="64"/>
    </row>
    <row r="5" spans="1:22" ht="15" customHeight="1" x14ac:dyDescent="0.2">
      <c r="A5" s="14"/>
      <c r="B5" s="45"/>
      <c r="C5" s="76" t="s">
        <v>4</v>
      </c>
      <c r="D5" s="77"/>
      <c r="E5" s="77"/>
      <c r="F5" s="77"/>
      <c r="G5" s="77"/>
      <c r="H5" s="77"/>
      <c r="I5" s="10" t="s">
        <v>12</v>
      </c>
      <c r="J5" s="10" t="s">
        <v>16</v>
      </c>
      <c r="K5" s="9"/>
      <c r="L5" s="9"/>
      <c r="M5" s="9"/>
      <c r="N5" s="9"/>
      <c r="O5" s="9"/>
      <c r="P5" s="9"/>
      <c r="Q5" s="9"/>
      <c r="R5" s="9"/>
    </row>
    <row r="6" spans="1:22" ht="15" customHeight="1" thickBot="1" x14ac:dyDescent="0.25">
      <c r="A6" s="19"/>
      <c r="B6" s="18" t="s">
        <v>5</v>
      </c>
      <c r="C6" s="79"/>
      <c r="D6" s="80"/>
      <c r="E6" s="80"/>
      <c r="F6" s="80"/>
      <c r="G6" s="80"/>
      <c r="H6" s="80"/>
      <c r="I6" s="11" t="s">
        <v>15</v>
      </c>
      <c r="J6" s="11" t="s">
        <v>12</v>
      </c>
      <c r="K6" s="9"/>
      <c r="L6" s="24" t="s">
        <v>19</v>
      </c>
      <c r="M6" s="9"/>
      <c r="N6" s="82" t="s">
        <v>43</v>
      </c>
      <c r="O6" s="82"/>
      <c r="P6" s="82"/>
      <c r="Q6" s="82"/>
      <c r="R6" s="82"/>
      <c r="S6" s="82"/>
    </row>
    <row r="7" spans="1:22" ht="15" customHeight="1" thickTop="1" thickBot="1" x14ac:dyDescent="0.25">
      <c r="A7" s="21"/>
      <c r="B7" s="21"/>
      <c r="C7" s="44" t="s">
        <v>6</v>
      </c>
      <c r="D7" s="44" t="s">
        <v>7</v>
      </c>
      <c r="E7" s="44" t="s">
        <v>6</v>
      </c>
      <c r="F7" s="44" t="s">
        <v>7</v>
      </c>
      <c r="G7" s="44" t="s">
        <v>6</v>
      </c>
      <c r="H7" s="44" t="s">
        <v>7</v>
      </c>
      <c r="I7" s="22"/>
      <c r="J7" s="12"/>
      <c r="K7" s="9"/>
      <c r="L7" s="9"/>
      <c r="M7" s="9"/>
      <c r="N7" s="9"/>
      <c r="O7" s="9"/>
      <c r="P7" s="9" t="s">
        <v>32</v>
      </c>
      <c r="Q7" s="9" t="s">
        <v>33</v>
      </c>
      <c r="R7" s="9" t="s">
        <v>42</v>
      </c>
    </row>
    <row r="8" spans="1:22" ht="15" customHeight="1" thickTop="1" x14ac:dyDescent="0.2">
      <c r="A8" s="38" t="s">
        <v>27</v>
      </c>
      <c r="B8" s="58">
        <v>41275</v>
      </c>
      <c r="C8" s="35"/>
      <c r="D8" s="35"/>
      <c r="E8" s="27"/>
      <c r="F8" s="51"/>
      <c r="G8" s="27"/>
      <c r="H8" s="27"/>
      <c r="I8" s="2">
        <f t="shared" ref="I8:I14" si="0">SUM(D8-C8)+(F8-E8)+(H8-G8)</f>
        <v>0</v>
      </c>
      <c r="J8" s="13">
        <f t="shared" ref="J8:J14" si="1">HOUR(I8)+MINUTE(I8)/60</f>
        <v>0</v>
      </c>
      <c r="L8" s="30"/>
      <c r="M8" s="31"/>
      <c r="N8" s="9"/>
      <c r="O8" s="9" t="s">
        <v>20</v>
      </c>
      <c r="P8" s="9"/>
      <c r="Q8" s="9"/>
      <c r="R8" s="9"/>
      <c r="S8" s="48">
        <f>(IF(J16+J31+J47&lt;=0,(+J15+J30+J46)-(ABS(J17+J32+J48))-(ABS(J16+J31+J47)+J16+J31+J47),(+J15+J30+J46)-(ABS(J17+J32+J48))-(ABS(J16+J31+J47))))</f>
        <v>0</v>
      </c>
    </row>
    <row r="9" spans="1:22" ht="15" customHeight="1" x14ac:dyDescent="0.2">
      <c r="A9" s="38" t="s">
        <v>8</v>
      </c>
      <c r="B9" s="60">
        <f t="shared" ref="B9:B14" si="2">+B8+1</f>
        <v>41276</v>
      </c>
      <c r="C9" s="27"/>
      <c r="D9" s="27"/>
      <c r="E9" s="27"/>
      <c r="F9" s="51"/>
      <c r="G9" s="27"/>
      <c r="H9" s="27"/>
      <c r="I9" s="2">
        <f t="shared" si="0"/>
        <v>0</v>
      </c>
      <c r="J9" s="13">
        <f t="shared" si="1"/>
        <v>0</v>
      </c>
      <c r="K9" s="6"/>
      <c r="L9" s="30"/>
      <c r="M9" s="31"/>
      <c r="N9" s="9"/>
      <c r="O9" s="3" t="s">
        <v>38</v>
      </c>
      <c r="P9" s="28">
        <v>0</v>
      </c>
      <c r="Q9" s="28">
        <v>0</v>
      </c>
      <c r="R9" s="28">
        <v>0</v>
      </c>
      <c r="S9" s="52">
        <f t="shared" ref="S9:S14" si="3">+P9+Q9+R9</f>
        <v>0</v>
      </c>
      <c r="T9" t="s">
        <v>16</v>
      </c>
      <c r="U9" t="s">
        <v>16</v>
      </c>
      <c r="V9" t="s">
        <v>16</v>
      </c>
    </row>
    <row r="10" spans="1:22" ht="15" customHeight="1" x14ac:dyDescent="0.2">
      <c r="A10" s="39" t="s">
        <v>9</v>
      </c>
      <c r="B10" s="60">
        <f t="shared" si="2"/>
        <v>41277</v>
      </c>
      <c r="C10" s="27"/>
      <c r="D10" s="27"/>
      <c r="E10" s="27"/>
      <c r="F10" s="51"/>
      <c r="G10" s="27"/>
      <c r="H10" s="27"/>
      <c r="I10" s="2">
        <f t="shared" si="0"/>
        <v>0</v>
      </c>
      <c r="J10" s="13">
        <f>HOUR(I10)+MINUTE(I10)/60</f>
        <v>0</v>
      </c>
      <c r="K10" s="6"/>
      <c r="L10" s="30"/>
      <c r="M10" s="32"/>
      <c r="N10" s="9"/>
      <c r="O10" s="9" t="s">
        <v>21</v>
      </c>
      <c r="P10" s="28">
        <v>0</v>
      </c>
      <c r="Q10" s="28">
        <v>0</v>
      </c>
      <c r="R10" s="28">
        <v>0</v>
      </c>
      <c r="S10" s="52">
        <f t="shared" si="3"/>
        <v>0</v>
      </c>
      <c r="T10" s="37" t="s">
        <v>34</v>
      </c>
      <c r="U10" t="s">
        <v>36</v>
      </c>
      <c r="V10" t="s">
        <v>41</v>
      </c>
    </row>
    <row r="11" spans="1:22" ht="15" customHeight="1" x14ac:dyDescent="0.2">
      <c r="A11" s="39" t="s">
        <v>10</v>
      </c>
      <c r="B11" s="60">
        <f t="shared" si="2"/>
        <v>41278</v>
      </c>
      <c r="C11" s="27"/>
      <c r="D11" s="27"/>
      <c r="E11" s="27"/>
      <c r="F11" s="51"/>
      <c r="G11" s="27"/>
      <c r="H11" s="27"/>
      <c r="I11" s="2">
        <f t="shared" si="0"/>
        <v>0</v>
      </c>
      <c r="J11" s="13">
        <f>HOUR(I11)+MINUTE(I11)/60</f>
        <v>0</v>
      </c>
      <c r="K11" s="6"/>
      <c r="L11" s="30"/>
      <c r="M11" s="32"/>
      <c r="N11" s="9"/>
      <c r="O11" s="9" t="s">
        <v>44</v>
      </c>
      <c r="P11" s="28">
        <v>0</v>
      </c>
      <c r="Q11" s="28">
        <v>0</v>
      </c>
      <c r="R11" s="28">
        <v>0</v>
      </c>
      <c r="S11" s="52">
        <f t="shared" si="3"/>
        <v>0</v>
      </c>
      <c r="T11" s="37" t="e">
        <f>SUM(P9:P12)+#REF!+P14</f>
        <v>#REF!</v>
      </c>
      <c r="U11" s="37" t="e">
        <f>SUM(Q9:Q12)+#REF!+Q14</f>
        <v>#REF!</v>
      </c>
      <c r="V11" s="37" t="e">
        <f>SUM(R9:R12)+#REF!+R14</f>
        <v>#REF!</v>
      </c>
    </row>
    <row r="12" spans="1:22" ht="15" customHeight="1" x14ac:dyDescent="0.2">
      <c r="A12" s="39" t="s">
        <v>26</v>
      </c>
      <c r="B12" s="60">
        <f t="shared" si="2"/>
        <v>41279</v>
      </c>
      <c r="C12" s="27"/>
      <c r="D12" s="27"/>
      <c r="E12" s="27"/>
      <c r="F12" s="51"/>
      <c r="G12" s="27"/>
      <c r="H12" s="27"/>
      <c r="I12" s="2">
        <f t="shared" si="0"/>
        <v>0</v>
      </c>
      <c r="J12" s="13">
        <f>HOUR(I12)+MINUTE(I12)/60</f>
        <v>0</v>
      </c>
      <c r="K12" s="6"/>
      <c r="L12" s="30"/>
      <c r="M12" s="32"/>
      <c r="N12" s="9"/>
      <c r="O12" s="9" t="s">
        <v>14</v>
      </c>
      <c r="P12" s="28">
        <v>0</v>
      </c>
      <c r="Q12" s="28">
        <v>0</v>
      </c>
      <c r="R12" s="28">
        <v>0</v>
      </c>
      <c r="S12" s="52">
        <f t="shared" si="3"/>
        <v>0</v>
      </c>
      <c r="T12" s="37">
        <f>SUM(P9:P13)+P14</f>
        <v>0</v>
      </c>
      <c r="U12" s="37">
        <f>SUM(Q9:Q13)+Q14</f>
        <v>0</v>
      </c>
      <c r="V12" s="37">
        <f>SUM(R9:R13)+R14</f>
        <v>0</v>
      </c>
    </row>
    <row r="13" spans="1:22" ht="15" customHeight="1" x14ac:dyDescent="0.2">
      <c r="A13" s="39" t="s">
        <v>11</v>
      </c>
      <c r="B13" s="60">
        <f t="shared" si="2"/>
        <v>41280</v>
      </c>
      <c r="C13" s="27"/>
      <c r="D13" s="27"/>
      <c r="E13" s="27"/>
      <c r="F13" s="51"/>
      <c r="G13" s="27"/>
      <c r="H13" s="27"/>
      <c r="I13" s="2">
        <f t="shared" si="0"/>
        <v>0</v>
      </c>
      <c r="J13" s="13">
        <f>HOUR(I13)+MINUTE(I13)/60</f>
        <v>0</v>
      </c>
      <c r="K13" s="6"/>
      <c r="L13" s="30"/>
      <c r="M13" s="31"/>
      <c r="N13" s="9"/>
      <c r="O13" s="3" t="s">
        <v>37</v>
      </c>
      <c r="P13" s="28">
        <v>0</v>
      </c>
      <c r="Q13" s="28">
        <v>0</v>
      </c>
      <c r="R13" s="28">
        <v>0</v>
      </c>
      <c r="S13" s="52">
        <f t="shared" si="3"/>
        <v>0</v>
      </c>
    </row>
    <row r="14" spans="1:22" ht="15" customHeight="1" x14ac:dyDescent="0.2">
      <c r="A14" s="39" t="s">
        <v>25</v>
      </c>
      <c r="B14" s="60">
        <f t="shared" si="2"/>
        <v>41281</v>
      </c>
      <c r="C14" s="36"/>
      <c r="D14" s="36"/>
      <c r="E14" s="36"/>
      <c r="F14" s="46"/>
      <c r="G14" s="36"/>
      <c r="H14" s="36"/>
      <c r="I14" s="2">
        <f t="shared" si="0"/>
        <v>0</v>
      </c>
      <c r="J14" s="13">
        <f t="shared" si="1"/>
        <v>0</v>
      </c>
      <c r="K14" s="6"/>
      <c r="L14" s="41"/>
      <c r="M14" s="32"/>
      <c r="N14" s="9"/>
      <c r="O14" s="9" t="s">
        <v>22</v>
      </c>
      <c r="P14" s="28">
        <v>0</v>
      </c>
      <c r="Q14" s="28">
        <v>0</v>
      </c>
      <c r="R14" s="28">
        <v>0</v>
      </c>
      <c r="S14" s="52">
        <f t="shared" si="3"/>
        <v>0</v>
      </c>
    </row>
    <row r="15" spans="1:22" ht="15" customHeight="1" thickBot="1" x14ac:dyDescent="0.25">
      <c r="A15" s="8" t="s">
        <v>13</v>
      </c>
      <c r="B15" s="4"/>
      <c r="C15" s="4"/>
      <c r="D15" s="4"/>
      <c r="E15" s="4"/>
      <c r="F15" s="4"/>
      <c r="G15" s="4"/>
      <c r="H15" s="4"/>
      <c r="I15" s="1"/>
      <c r="J15" s="13">
        <f>SUM(J8:J14)</f>
        <v>0</v>
      </c>
      <c r="K15" s="6"/>
      <c r="L15" s="9"/>
      <c r="M15" s="9"/>
      <c r="N15" s="9"/>
      <c r="O15" s="9" t="s">
        <v>29</v>
      </c>
      <c r="P15" s="9"/>
      <c r="Q15" s="9"/>
      <c r="S15" s="40">
        <f>(SUM(+J17+J32+J48))*1.5</f>
        <v>0</v>
      </c>
    </row>
    <row r="16" spans="1:22" ht="15" customHeight="1" thickBot="1" x14ac:dyDescent="0.25">
      <c r="A16" s="8"/>
      <c r="B16" s="4"/>
      <c r="C16" s="4"/>
      <c r="D16" s="4"/>
      <c r="E16" s="4"/>
      <c r="F16" s="4"/>
      <c r="G16" s="5"/>
      <c r="H16" s="4"/>
      <c r="I16" s="47"/>
      <c r="J16" s="48"/>
      <c r="L16" s="4"/>
      <c r="M16" s="4"/>
      <c r="O16" s="9" t="s">
        <v>16</v>
      </c>
      <c r="P16" s="9"/>
      <c r="Q16" s="9"/>
      <c r="S16" s="26">
        <f>SUM(S8:S15)</f>
        <v>0</v>
      </c>
    </row>
    <row r="17" spans="1:19" ht="15" customHeight="1" x14ac:dyDescent="0.2">
      <c r="A17" s="9" t="s">
        <v>39</v>
      </c>
      <c r="I17" s="37">
        <f>+$J$17</f>
        <v>0</v>
      </c>
      <c r="J17" s="13">
        <f>IF(SUM(J15)&gt;40,SUM(J15-40),0)</f>
        <v>0</v>
      </c>
      <c r="K17" s="6"/>
      <c r="L17" s="25"/>
      <c r="M17" s="71"/>
      <c r="S17" s="9"/>
    </row>
    <row r="18" spans="1:19" ht="15" customHeight="1" x14ac:dyDescent="0.2">
      <c r="L18" s="69"/>
      <c r="M18" s="70"/>
      <c r="O18" s="42" t="s">
        <v>28</v>
      </c>
      <c r="P18" s="42"/>
      <c r="Q18" s="42"/>
      <c r="S18" s="43">
        <f>SUM(+F3+G3+H3)</f>
        <v>0</v>
      </c>
    </row>
    <row r="19" spans="1:19" ht="15" x14ac:dyDescent="0.2">
      <c r="A19" s="75" t="s">
        <v>17</v>
      </c>
      <c r="B19" s="75"/>
      <c r="C19" s="75"/>
      <c r="D19" s="75"/>
      <c r="E19" s="75"/>
      <c r="F19" s="75"/>
      <c r="G19" s="75"/>
      <c r="H19" s="75"/>
      <c r="I19" s="75"/>
      <c r="J19" s="75"/>
      <c r="L19" s="25"/>
      <c r="M19" s="70"/>
    </row>
    <row r="20" spans="1:19" x14ac:dyDescent="0.2">
      <c r="A20" s="14"/>
      <c r="B20" s="14"/>
      <c r="C20" s="76" t="s">
        <v>4</v>
      </c>
      <c r="D20" s="77"/>
      <c r="E20" s="77"/>
      <c r="F20" s="77"/>
      <c r="G20" s="77"/>
      <c r="H20" s="78"/>
      <c r="I20" s="18" t="s">
        <v>12</v>
      </c>
      <c r="J20" s="10" t="s">
        <v>16</v>
      </c>
      <c r="L20" s="25"/>
      <c r="M20" s="70"/>
    </row>
    <row r="21" spans="1:19" ht="13.5" thickBot="1" x14ac:dyDescent="0.25">
      <c r="A21" s="19"/>
      <c r="B21" s="10" t="s">
        <v>5</v>
      </c>
      <c r="C21" s="79"/>
      <c r="D21" s="80"/>
      <c r="E21" s="80"/>
      <c r="F21" s="80"/>
      <c r="G21" s="80"/>
      <c r="H21" s="81"/>
      <c r="I21" s="20" t="s">
        <v>15</v>
      </c>
      <c r="J21" s="11" t="s">
        <v>12</v>
      </c>
      <c r="L21" s="4"/>
      <c r="M21" s="4"/>
      <c r="O21" s="67"/>
    </row>
    <row r="22" spans="1:19" ht="14.25" thickTop="1" thickBot="1" x14ac:dyDescent="0.25">
      <c r="A22" s="21"/>
      <c r="B22" s="21"/>
      <c r="C22" s="44" t="s">
        <v>6</v>
      </c>
      <c r="D22" s="44" t="s">
        <v>7</v>
      </c>
      <c r="E22" s="44" t="s">
        <v>6</v>
      </c>
      <c r="F22" s="44" t="s">
        <v>7</v>
      </c>
      <c r="G22" s="44" t="s">
        <v>6</v>
      </c>
      <c r="H22" s="44" t="s">
        <v>7</v>
      </c>
      <c r="I22" s="22"/>
      <c r="J22" s="12"/>
      <c r="L22" s="24" t="s">
        <v>19</v>
      </c>
      <c r="M22" s="9"/>
      <c r="P22" s="7"/>
      <c r="Q22" s="7"/>
      <c r="R22" s="7"/>
    </row>
    <row r="23" spans="1:19" ht="15" customHeight="1" thickTop="1" x14ac:dyDescent="0.2">
      <c r="A23" s="38" t="s">
        <v>27</v>
      </c>
      <c r="B23" s="61">
        <f>+B14+1</f>
        <v>41282</v>
      </c>
      <c r="C23" s="35"/>
      <c r="D23" s="35"/>
      <c r="E23" s="35"/>
      <c r="F23" s="35"/>
      <c r="G23" s="35"/>
      <c r="H23" s="35"/>
      <c r="I23" s="2">
        <f>SUM(D23-C23)+(F23-E23)+(H23-G23)</f>
        <v>0</v>
      </c>
      <c r="J23" s="15">
        <f t="shared" ref="J23:J29" si="4">HOUR(I23)+MINUTE(I23)/60</f>
        <v>0</v>
      </c>
      <c r="L23" s="30"/>
      <c r="M23" s="31"/>
      <c r="P23" s="68"/>
      <c r="Q23" s="68"/>
      <c r="R23" s="68"/>
    </row>
    <row r="24" spans="1:19" ht="15" customHeight="1" x14ac:dyDescent="0.2">
      <c r="A24" s="38" t="s">
        <v>8</v>
      </c>
      <c r="B24" s="62">
        <f t="shared" ref="B24:B29" si="5">+B23+1</f>
        <v>41283</v>
      </c>
      <c r="C24" s="27"/>
      <c r="D24" s="27"/>
      <c r="E24" s="27"/>
      <c r="F24" s="51"/>
      <c r="G24" s="27"/>
      <c r="H24" s="27"/>
      <c r="I24" s="2">
        <f t="shared" ref="I24:I29" si="6">SUM(D24-C24)+(F24-E24)+(H24-G24)</f>
        <v>0</v>
      </c>
      <c r="J24" s="15">
        <f t="shared" si="4"/>
        <v>0</v>
      </c>
      <c r="L24" s="30"/>
      <c r="M24" s="31"/>
    </row>
    <row r="25" spans="1:19" ht="15" customHeight="1" x14ac:dyDescent="0.2">
      <c r="A25" s="39" t="s">
        <v>9</v>
      </c>
      <c r="B25" s="62">
        <f t="shared" si="5"/>
        <v>41284</v>
      </c>
      <c r="C25" s="27"/>
      <c r="D25" s="27"/>
      <c r="E25" s="27"/>
      <c r="F25" s="51"/>
      <c r="G25" s="27"/>
      <c r="H25" s="27"/>
      <c r="I25" s="2">
        <f t="shared" si="6"/>
        <v>0</v>
      </c>
      <c r="J25" s="13">
        <f t="shared" si="4"/>
        <v>0</v>
      </c>
      <c r="L25" s="30"/>
      <c r="M25" s="32"/>
    </row>
    <row r="26" spans="1:19" ht="15" customHeight="1" x14ac:dyDescent="0.2">
      <c r="A26" s="39" t="s">
        <v>10</v>
      </c>
      <c r="B26" s="62">
        <f t="shared" si="5"/>
        <v>41285</v>
      </c>
      <c r="C26" s="27"/>
      <c r="D26" s="27"/>
      <c r="E26" s="27"/>
      <c r="F26" s="51"/>
      <c r="G26" s="27"/>
      <c r="H26" s="27"/>
      <c r="I26" s="2">
        <f t="shared" si="6"/>
        <v>0</v>
      </c>
      <c r="J26" s="13">
        <f t="shared" si="4"/>
        <v>0</v>
      </c>
      <c r="L26" s="41"/>
      <c r="M26" s="32"/>
    </row>
    <row r="27" spans="1:19" ht="15" customHeight="1" x14ac:dyDescent="0.2">
      <c r="A27" s="39" t="s">
        <v>26</v>
      </c>
      <c r="B27" s="62">
        <f t="shared" si="5"/>
        <v>41286</v>
      </c>
      <c r="C27" s="27"/>
      <c r="D27" s="27"/>
      <c r="E27" s="27"/>
      <c r="F27" s="51"/>
      <c r="G27" s="27"/>
      <c r="H27" s="27"/>
      <c r="I27" s="2">
        <f t="shared" si="6"/>
        <v>0</v>
      </c>
      <c r="J27" s="13">
        <f t="shared" si="4"/>
        <v>0</v>
      </c>
      <c r="L27" s="41"/>
      <c r="M27" s="32"/>
    </row>
    <row r="28" spans="1:19" ht="15" customHeight="1" x14ac:dyDescent="0.2">
      <c r="A28" s="39" t="s">
        <v>11</v>
      </c>
      <c r="B28" s="60">
        <f t="shared" si="5"/>
        <v>41287</v>
      </c>
      <c r="C28" s="27"/>
      <c r="D28" s="27"/>
      <c r="E28" s="27"/>
      <c r="F28" s="51"/>
      <c r="G28" s="27"/>
      <c r="H28" s="27"/>
      <c r="I28" s="2">
        <f t="shared" si="6"/>
        <v>0</v>
      </c>
      <c r="J28" s="13">
        <f t="shared" si="4"/>
        <v>0</v>
      </c>
      <c r="L28" s="41"/>
      <c r="M28" s="31"/>
    </row>
    <row r="29" spans="1:19" ht="15" customHeight="1" x14ac:dyDescent="0.2">
      <c r="A29" s="39" t="s">
        <v>25</v>
      </c>
      <c r="B29" s="60">
        <f t="shared" si="5"/>
        <v>41288</v>
      </c>
      <c r="C29" s="36"/>
      <c r="D29" s="36"/>
      <c r="E29" s="36"/>
      <c r="F29" s="46"/>
      <c r="G29" s="36"/>
      <c r="H29" s="36"/>
      <c r="I29" s="2">
        <f t="shared" si="6"/>
        <v>0</v>
      </c>
      <c r="J29" s="15">
        <f t="shared" si="4"/>
        <v>0</v>
      </c>
      <c r="L29" s="41"/>
      <c r="M29" s="32"/>
    </row>
    <row r="30" spans="1:19" ht="15" customHeight="1" x14ac:dyDescent="0.2">
      <c r="A30" s="8" t="s">
        <v>13</v>
      </c>
      <c r="B30" s="4"/>
      <c r="C30" s="4"/>
      <c r="D30" s="4"/>
      <c r="E30" s="4"/>
      <c r="F30" s="4"/>
      <c r="G30" s="4"/>
      <c r="H30" s="4"/>
      <c r="I30" s="1"/>
      <c r="J30" s="13">
        <f>SUM(J23:J29)</f>
        <v>0</v>
      </c>
      <c r="L30" s="9"/>
      <c r="M30" s="9"/>
    </row>
    <row r="31" spans="1:19" ht="15" customHeight="1" x14ac:dyDescent="0.2">
      <c r="A31" s="8"/>
      <c r="B31" s="4"/>
      <c r="C31" s="4"/>
      <c r="D31" s="4"/>
      <c r="E31" s="4"/>
      <c r="F31" s="4"/>
      <c r="G31" s="5"/>
      <c r="H31" s="4"/>
      <c r="I31" s="47"/>
      <c r="J31" s="48"/>
    </row>
    <row r="32" spans="1:19" ht="15" customHeight="1" x14ac:dyDescent="0.2">
      <c r="A32" s="9" t="s">
        <v>39</v>
      </c>
      <c r="I32" s="37">
        <f>+$J$32</f>
        <v>0</v>
      </c>
      <c r="J32" s="13">
        <f>IF(SUM(J30)&gt;40,SUM(J30-40),0)</f>
        <v>0</v>
      </c>
      <c r="O32" s="67"/>
    </row>
    <row r="33" spans="1:21" ht="25.5" customHeight="1" x14ac:dyDescent="0.2"/>
    <row r="34" spans="1:21" ht="18.75" customHeight="1" x14ac:dyDescent="0.2">
      <c r="O34" s="7"/>
      <c r="P34" s="7"/>
      <c r="Q34" s="7"/>
      <c r="R34" s="7"/>
    </row>
    <row r="35" spans="1:21" ht="15" x14ac:dyDescent="0.2">
      <c r="A35" s="75" t="s">
        <v>45</v>
      </c>
      <c r="B35" s="75"/>
      <c r="C35" s="75"/>
      <c r="D35" s="75"/>
      <c r="E35" s="75"/>
      <c r="F35" s="75"/>
      <c r="G35" s="75"/>
      <c r="H35" s="75"/>
      <c r="I35" s="75"/>
      <c r="J35" s="75"/>
      <c r="L35" s="7"/>
      <c r="M35" s="7"/>
      <c r="N35" s="7"/>
      <c r="O35" s="16" t="s">
        <v>18</v>
      </c>
    </row>
    <row r="36" spans="1:21" x14ac:dyDescent="0.2">
      <c r="A36" s="14"/>
      <c r="B36" s="14"/>
      <c r="C36" s="76" t="s">
        <v>4</v>
      </c>
      <c r="D36" s="77"/>
      <c r="E36" s="77"/>
      <c r="F36" s="77"/>
      <c r="G36" s="77"/>
      <c r="H36" s="78"/>
      <c r="I36" s="18" t="s">
        <v>12</v>
      </c>
      <c r="J36" s="10" t="s">
        <v>16</v>
      </c>
    </row>
    <row r="37" spans="1:21" ht="13.5" thickBot="1" x14ac:dyDescent="0.25">
      <c r="A37" s="19"/>
      <c r="B37" s="10" t="s">
        <v>5</v>
      </c>
      <c r="C37" s="79"/>
      <c r="D37" s="80"/>
      <c r="E37" s="80"/>
      <c r="F37" s="80"/>
      <c r="G37" s="80"/>
      <c r="H37" s="81"/>
      <c r="I37" s="20" t="s">
        <v>15</v>
      </c>
      <c r="J37" s="11" t="s">
        <v>12</v>
      </c>
      <c r="L37" s="24" t="s">
        <v>19</v>
      </c>
      <c r="O37" s="17" t="s">
        <v>23</v>
      </c>
      <c r="P37" s="17"/>
      <c r="Q37" s="17"/>
      <c r="R37" s="50"/>
      <c r="S37" s="50"/>
    </row>
    <row r="38" spans="1:21" ht="14.25" thickTop="1" thickBot="1" x14ac:dyDescent="0.25">
      <c r="A38" s="21"/>
      <c r="B38" s="21"/>
      <c r="C38" s="44" t="s">
        <v>6</v>
      </c>
      <c r="D38" s="44" t="s">
        <v>7</v>
      </c>
      <c r="E38" s="44" t="s">
        <v>6</v>
      </c>
      <c r="F38" s="44" t="s">
        <v>7</v>
      </c>
      <c r="G38" s="44" t="s">
        <v>6</v>
      </c>
      <c r="H38" s="44" t="s">
        <v>7</v>
      </c>
      <c r="I38" s="22"/>
      <c r="J38" s="12"/>
      <c r="M38" s="9"/>
      <c r="T38" s="3"/>
      <c r="U38" s="3"/>
    </row>
    <row r="39" spans="1:21" ht="15" customHeight="1" thickTop="1" x14ac:dyDescent="0.2">
      <c r="A39" s="38" t="s">
        <v>27</v>
      </c>
      <c r="B39" s="61">
        <f>+B29+1</f>
        <v>41289</v>
      </c>
      <c r="C39" s="35"/>
      <c r="D39" s="35"/>
      <c r="E39" s="35"/>
      <c r="F39" s="35"/>
      <c r="G39" s="35"/>
      <c r="H39" s="35"/>
      <c r="I39" s="2">
        <f>SUM(D39-C39)+(F39-E39)+(H39-G39)</f>
        <v>0</v>
      </c>
      <c r="J39" s="15">
        <f t="shared" ref="J39:J45" si="7">HOUR(I39)+MINUTE(I39)/60</f>
        <v>0</v>
      </c>
      <c r="L39" s="30"/>
      <c r="M39" s="31"/>
      <c r="O39" s="56" t="s">
        <v>5</v>
      </c>
      <c r="T39" s="34"/>
      <c r="U39" s="33">
        <f ca="1">NOW()</f>
        <v>44782.411719560187</v>
      </c>
    </row>
    <row r="40" spans="1:21" ht="15" customHeight="1" x14ac:dyDescent="0.2">
      <c r="A40" s="38" t="s">
        <v>8</v>
      </c>
      <c r="B40" s="62">
        <f t="shared" ref="B40:B45" si="8">+B39+1</f>
        <v>41290</v>
      </c>
      <c r="C40" s="27"/>
      <c r="D40" s="27"/>
      <c r="E40" s="27"/>
      <c r="F40" s="51"/>
      <c r="G40" s="27"/>
      <c r="H40" s="27"/>
      <c r="I40" s="2">
        <f t="shared" ref="I40:I45" si="9">SUM(D40-C40)+(F40-E40)+(H40-G40)</f>
        <v>0</v>
      </c>
      <c r="J40" s="15">
        <f t="shared" si="7"/>
        <v>0</v>
      </c>
      <c r="L40" s="30"/>
      <c r="M40" s="31"/>
      <c r="O40" s="72" t="s">
        <v>24</v>
      </c>
      <c r="P40" s="73"/>
      <c r="Q40" s="73"/>
      <c r="R40" s="73"/>
      <c r="S40" s="73"/>
    </row>
    <row r="41" spans="1:21" ht="15" customHeight="1" x14ac:dyDescent="0.2">
      <c r="A41" s="39" t="s">
        <v>9</v>
      </c>
      <c r="B41" s="62">
        <f t="shared" si="8"/>
        <v>41291</v>
      </c>
      <c r="C41" s="27"/>
      <c r="D41" s="27"/>
      <c r="E41" s="27"/>
      <c r="F41" s="51"/>
      <c r="G41" s="27"/>
      <c r="H41" s="27"/>
      <c r="I41" s="2">
        <f t="shared" si="9"/>
        <v>0</v>
      </c>
      <c r="J41" s="13">
        <f t="shared" si="7"/>
        <v>0</v>
      </c>
      <c r="L41" s="41"/>
      <c r="M41" s="32"/>
      <c r="O41" s="74"/>
      <c r="P41" s="74"/>
      <c r="Q41" s="74"/>
      <c r="R41" s="74"/>
      <c r="S41" s="74"/>
      <c r="T41" s="57"/>
      <c r="U41" s="57"/>
    </row>
    <row r="42" spans="1:21" ht="15" customHeight="1" x14ac:dyDescent="0.2">
      <c r="A42" s="39" t="s">
        <v>10</v>
      </c>
      <c r="B42" s="62">
        <f t="shared" si="8"/>
        <v>41292</v>
      </c>
      <c r="C42" s="27"/>
      <c r="D42" s="27"/>
      <c r="E42" s="27"/>
      <c r="F42" s="51"/>
      <c r="G42" s="27"/>
      <c r="H42" s="27"/>
      <c r="I42" s="2">
        <f t="shared" si="9"/>
        <v>0</v>
      </c>
      <c r="J42" s="13">
        <f t="shared" si="7"/>
        <v>0</v>
      </c>
      <c r="L42" s="41"/>
      <c r="M42" s="32"/>
      <c r="O42" s="74"/>
      <c r="P42" s="74"/>
      <c r="Q42" s="74"/>
      <c r="R42" s="74"/>
      <c r="S42" s="74"/>
      <c r="T42" s="54"/>
      <c r="U42" s="54"/>
    </row>
    <row r="43" spans="1:21" ht="15" customHeight="1" x14ac:dyDescent="0.2">
      <c r="A43" s="39" t="s">
        <v>26</v>
      </c>
      <c r="B43" s="62">
        <f t="shared" si="8"/>
        <v>41293</v>
      </c>
      <c r="C43" s="27"/>
      <c r="D43" s="27"/>
      <c r="E43" s="27"/>
      <c r="F43" s="51"/>
      <c r="G43" s="27"/>
      <c r="H43" s="27"/>
      <c r="I43" s="2">
        <f t="shared" si="9"/>
        <v>0</v>
      </c>
      <c r="J43" s="13">
        <f t="shared" si="7"/>
        <v>0</v>
      </c>
      <c r="L43" s="41"/>
      <c r="M43" s="32"/>
      <c r="T43" s="54"/>
      <c r="U43" s="54"/>
    </row>
    <row r="44" spans="1:21" ht="15" customHeight="1" x14ac:dyDescent="0.2">
      <c r="A44" s="39" t="s">
        <v>11</v>
      </c>
      <c r="B44" s="60">
        <f t="shared" si="8"/>
        <v>41294</v>
      </c>
      <c r="C44" s="27"/>
      <c r="D44" s="27"/>
      <c r="E44" s="27"/>
      <c r="F44" s="51"/>
      <c r="G44" s="27"/>
      <c r="H44" s="27"/>
      <c r="I44" s="2">
        <f t="shared" si="9"/>
        <v>0</v>
      </c>
      <c r="J44" s="13">
        <f t="shared" si="7"/>
        <v>0</v>
      </c>
      <c r="L44" s="30"/>
      <c r="M44" s="31"/>
      <c r="O44" s="17" t="s">
        <v>23</v>
      </c>
      <c r="P44" s="17"/>
      <c r="Q44" s="17"/>
      <c r="R44" s="50"/>
      <c r="S44" s="55"/>
    </row>
    <row r="45" spans="1:21" ht="15" customHeight="1" x14ac:dyDescent="0.2">
      <c r="A45" s="39" t="s">
        <v>25</v>
      </c>
      <c r="B45" s="60">
        <f t="shared" si="8"/>
        <v>41295</v>
      </c>
      <c r="C45" s="36"/>
      <c r="D45" s="36"/>
      <c r="E45" s="36"/>
      <c r="F45" s="46"/>
      <c r="G45" s="36"/>
      <c r="H45" s="36"/>
      <c r="I45" s="2">
        <f t="shared" si="9"/>
        <v>0</v>
      </c>
      <c r="J45" s="15">
        <f t="shared" si="7"/>
        <v>0</v>
      </c>
      <c r="L45" s="41"/>
      <c r="M45" s="32"/>
    </row>
    <row r="46" spans="1:21" x14ac:dyDescent="0.2">
      <c r="A46" s="8" t="s">
        <v>13</v>
      </c>
      <c r="B46" s="4"/>
      <c r="C46" s="4"/>
      <c r="D46" s="4"/>
      <c r="E46" s="4"/>
      <c r="F46" s="4"/>
      <c r="G46" s="4"/>
      <c r="H46" s="4"/>
      <c r="I46" s="1"/>
      <c r="J46" s="13">
        <f>SUM(J39:J45)</f>
        <v>0</v>
      </c>
      <c r="O46" s="56" t="s">
        <v>5</v>
      </c>
      <c r="P46" s="50"/>
      <c r="Q46" s="50"/>
      <c r="R46" s="50"/>
      <c r="S46" s="55"/>
    </row>
    <row r="47" spans="1:21" x14ac:dyDescent="0.2">
      <c r="A47" s="8"/>
      <c r="B47" s="4"/>
      <c r="C47" s="4"/>
      <c r="D47" s="4"/>
      <c r="E47" s="4"/>
      <c r="F47" s="4"/>
      <c r="G47" s="5"/>
      <c r="H47" s="4"/>
      <c r="I47" s="47"/>
      <c r="J47" s="48"/>
    </row>
    <row r="48" spans="1:21" ht="12.75" customHeight="1" x14ac:dyDescent="0.2">
      <c r="A48" s="9" t="s">
        <v>39</v>
      </c>
      <c r="I48" s="37">
        <f>+$J$48</f>
        <v>0</v>
      </c>
      <c r="J48" s="13">
        <f>IF(SUM(J46)&gt;40,SUM(J46-40),0)</f>
        <v>0</v>
      </c>
    </row>
    <row r="49" spans="15:15" ht="12.75" customHeight="1" x14ac:dyDescent="0.2">
      <c r="O49" s="67"/>
    </row>
  </sheetData>
  <sheetProtection password="E1D7" sheet="1"/>
  <mergeCells count="8">
    <mergeCell ref="O40:S42"/>
    <mergeCell ref="A35:J35"/>
    <mergeCell ref="C36:H37"/>
    <mergeCell ref="A4:J4"/>
    <mergeCell ref="A19:J19"/>
    <mergeCell ref="C5:H6"/>
    <mergeCell ref="C20:H21"/>
    <mergeCell ref="N6:S6"/>
  </mergeCells>
  <phoneticPr fontId="0" type="noConversion"/>
  <printOptions horizontalCentered="1"/>
  <pageMargins left="0.25" right="0.25" top="0.87" bottom="0.5" header="0.25" footer="0.5"/>
  <pageSetup scale="73" orientation="landscape" r:id="rId1"/>
  <headerFooter alignWithMargins="0">
    <oddHeader>&amp;C&amp;"Arial,Bold"&amp;14Westfield Washington Schools
Time Record&amp;RRevised January 1, 2016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wws</dc:creator>
  <cp:lastModifiedBy>Zach</cp:lastModifiedBy>
  <cp:lastPrinted>2015-12-02T16:31:34Z</cp:lastPrinted>
  <dcterms:created xsi:type="dcterms:W3CDTF">2003-09-23T15:10:16Z</dcterms:created>
  <dcterms:modified xsi:type="dcterms:W3CDTF">2022-08-09T13:57:32Z</dcterms:modified>
</cp:coreProperties>
</file>